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лный отчет" sheetId="1" r:id="rId1"/>
    <sheet name="Краткий отчет" sheetId="2" r:id="rId2"/>
  </sheets>
  <definedNames/>
  <calcPr fullCalcOnLoad="1"/>
</workbook>
</file>

<file path=xl/sharedStrings.xml><?xml version="1.0" encoding="utf-8"?>
<sst xmlns="http://schemas.openxmlformats.org/spreadsheetml/2006/main" count="87" uniqueCount="70">
  <si>
    <t>1а</t>
  </si>
  <si>
    <t>1б</t>
  </si>
  <si>
    <t>2а</t>
  </si>
  <si>
    <t>2б</t>
  </si>
  <si>
    <t>3а</t>
  </si>
  <si>
    <t>3б</t>
  </si>
  <si>
    <t>4а</t>
  </si>
  <si>
    <t>4б</t>
  </si>
  <si>
    <t>5а</t>
  </si>
  <si>
    <t>5б</t>
  </si>
  <si>
    <t>6а</t>
  </si>
  <si>
    <t>6б</t>
  </si>
  <si>
    <t>7а</t>
  </si>
  <si>
    <t>7б</t>
  </si>
  <si>
    <t>8а</t>
  </si>
  <si>
    <t>8б</t>
  </si>
  <si>
    <t>Пары</t>
  </si>
  <si>
    <r>
      <t>«</t>
    </r>
    <r>
      <rPr>
        <b/>
        <sz val="12"/>
        <rFont val="Times New Roman"/>
        <family val="1"/>
      </rPr>
      <t>Снова здравствуй</t>
    </r>
    <r>
      <rPr>
        <sz val="12"/>
        <rFont val="Times New Roman"/>
        <family val="1"/>
      </rPr>
      <t>…» (</t>
    </r>
    <r>
      <rPr>
        <i/>
        <sz val="12"/>
        <rFont val="Times New Roman"/>
        <family val="1"/>
      </rPr>
      <t>Siver-Snom</t>
    </r>
    <r>
      <rPr>
        <sz val="12"/>
        <rFont val="Times New Roman"/>
        <family val="1"/>
      </rPr>
      <t>)</t>
    </r>
  </si>
  <si>
    <r>
      <t>«</t>
    </r>
    <r>
      <rPr>
        <b/>
        <sz val="12"/>
        <rFont val="Times New Roman"/>
        <family val="1"/>
      </rPr>
      <t>В гости заходит ночь…</t>
    </r>
    <r>
      <rPr>
        <sz val="12"/>
        <rFont val="Times New Roman"/>
        <family val="1"/>
      </rPr>
      <t>» (</t>
    </r>
    <r>
      <rPr>
        <i/>
        <sz val="12"/>
        <rFont val="Times New Roman"/>
        <family val="1"/>
      </rPr>
      <t>Siver-Snom</t>
    </r>
    <r>
      <rPr>
        <sz val="12"/>
        <rFont val="Times New Roman"/>
        <family val="1"/>
      </rPr>
      <t>)</t>
    </r>
  </si>
  <si>
    <t>glavenport</t>
  </si>
  <si>
    <t>irish</t>
  </si>
  <si>
    <t>skein</t>
  </si>
  <si>
    <t>Siver-Snom</t>
  </si>
  <si>
    <t>SHWY</t>
  </si>
  <si>
    <t>Участники</t>
  </si>
  <si>
    <t>Судейские оценки</t>
  </si>
  <si>
    <t>Оценка</t>
  </si>
  <si>
    <t>Бонус</t>
  </si>
  <si>
    <t>Итого</t>
  </si>
  <si>
    <t>Результаты</t>
  </si>
  <si>
    <t>Третий поэтический бал</t>
  </si>
  <si>
    <t>Участник</t>
  </si>
  <si>
    <t>Основной конкурс</t>
  </si>
  <si>
    <t>Приз зрительских симпатий</t>
  </si>
  <si>
    <t>1 тур</t>
  </si>
  <si>
    <t>2 тур</t>
  </si>
  <si>
    <t>Cумма баллов</t>
  </si>
  <si>
    <t>Место</t>
  </si>
  <si>
    <t>Сумма баллов</t>
  </si>
  <si>
    <t xml:space="preserve">Место </t>
  </si>
  <si>
    <t>Сумма оценок</t>
  </si>
  <si>
    <r>
      <t>Руководство</t>
    </r>
    <r>
      <rPr>
        <sz val="12"/>
        <rFont val="Times New Roman"/>
        <family val="1"/>
      </rPr>
      <t xml:space="preserve"> (</t>
    </r>
    <r>
      <rPr>
        <i/>
        <sz val="12"/>
        <rFont val="Times New Roman"/>
        <family val="1"/>
      </rPr>
      <t>SHWY</t>
    </r>
    <r>
      <rPr>
        <sz val="12"/>
        <rFont val="Times New Roman"/>
        <family val="1"/>
      </rPr>
      <t>)</t>
    </r>
  </si>
  <si>
    <r>
      <t>Всё просто</t>
    </r>
    <r>
      <rPr>
        <sz val="12"/>
        <rFont val="Times New Roman"/>
        <family val="1"/>
      </rPr>
      <t xml:space="preserve"> (</t>
    </r>
    <r>
      <rPr>
        <i/>
        <sz val="12"/>
        <rFont val="Times New Roman"/>
        <family val="1"/>
      </rPr>
      <t>SHWY</t>
    </r>
    <r>
      <rPr>
        <sz val="12"/>
        <rFont val="Times New Roman"/>
        <family val="1"/>
      </rPr>
      <t>)</t>
    </r>
  </si>
  <si>
    <t>cotvsapogah</t>
  </si>
  <si>
    <t>Aliena</t>
  </si>
  <si>
    <t>fentasi</t>
  </si>
  <si>
    <r>
      <t>Sayonara</t>
    </r>
    <r>
      <rPr>
        <sz val="12"/>
        <rFont val="Times New Roman"/>
        <family val="1"/>
      </rPr>
      <t xml:space="preserve"> (</t>
    </r>
    <r>
      <rPr>
        <i/>
        <sz val="12"/>
        <rFont val="Times New Roman"/>
        <family val="1"/>
      </rPr>
      <t>Aliena</t>
    </r>
    <r>
      <rPr>
        <sz val="12"/>
        <rFont val="Times New Roman"/>
        <family val="1"/>
      </rPr>
      <t>)</t>
    </r>
  </si>
  <si>
    <r>
      <t>R.I.P.</t>
    </r>
    <r>
      <rPr>
        <sz val="12"/>
        <rFont val="Times New Roman"/>
        <family val="1"/>
      </rPr>
      <t xml:space="preserve"> (</t>
    </r>
    <r>
      <rPr>
        <i/>
        <sz val="12"/>
        <rFont val="Times New Roman"/>
        <family val="1"/>
      </rPr>
      <t>Aliena</t>
    </r>
    <r>
      <rPr>
        <sz val="12"/>
        <rFont val="Times New Roman"/>
        <family val="1"/>
      </rPr>
      <t>)</t>
    </r>
  </si>
  <si>
    <t>antonim</t>
  </si>
  <si>
    <r>
      <t>«</t>
    </r>
    <r>
      <rPr>
        <b/>
        <sz val="12"/>
        <rFont val="Times New Roman"/>
        <family val="1"/>
      </rPr>
      <t>Стоял я на краю скалы…</t>
    </r>
    <r>
      <rPr>
        <sz val="12"/>
        <rFont val="Times New Roman"/>
        <family val="1"/>
      </rPr>
      <t>» (</t>
    </r>
    <r>
      <rPr>
        <i/>
        <sz val="12"/>
        <rFont val="Times New Roman"/>
        <family val="1"/>
      </rPr>
      <t>fentasi</t>
    </r>
    <r>
      <rPr>
        <sz val="12"/>
        <rFont val="Times New Roman"/>
        <family val="1"/>
      </rPr>
      <t>)</t>
    </r>
  </si>
  <si>
    <r>
      <t>Гадалка</t>
    </r>
    <r>
      <rPr>
        <sz val="12"/>
        <rFont val="Times New Roman"/>
        <family val="1"/>
      </rPr>
      <t xml:space="preserve"> (</t>
    </r>
    <r>
      <rPr>
        <i/>
        <sz val="12"/>
        <rFont val="Times New Roman"/>
        <family val="1"/>
      </rPr>
      <t>fentasi</t>
    </r>
    <r>
      <rPr>
        <sz val="12"/>
        <rFont val="Times New Roman"/>
        <family val="1"/>
      </rPr>
      <t>)</t>
    </r>
  </si>
  <si>
    <t>Jekritch</t>
  </si>
  <si>
    <r>
      <t>«</t>
    </r>
    <r>
      <rPr>
        <b/>
        <sz val="12"/>
        <rFont val="Times New Roman"/>
        <family val="1"/>
      </rPr>
      <t>Джон Донн мёртв…</t>
    </r>
    <r>
      <rPr>
        <sz val="12"/>
        <rFont val="Times New Roman"/>
        <family val="1"/>
      </rPr>
      <t>» (</t>
    </r>
    <r>
      <rPr>
        <i/>
        <sz val="12"/>
        <rFont val="Times New Roman"/>
        <family val="1"/>
      </rPr>
      <t>skein</t>
    </r>
    <r>
      <rPr>
        <sz val="12"/>
        <rFont val="Times New Roman"/>
        <family val="1"/>
      </rPr>
      <t>)</t>
    </r>
  </si>
  <si>
    <r>
      <t>Простые слова</t>
    </r>
    <r>
      <rPr>
        <sz val="12"/>
        <rFont val="Times New Roman"/>
        <family val="1"/>
      </rPr>
      <t xml:space="preserve"> (</t>
    </r>
    <r>
      <rPr>
        <i/>
        <sz val="12"/>
        <rFont val="Times New Roman"/>
        <family val="1"/>
      </rPr>
      <t>skein</t>
    </r>
    <r>
      <rPr>
        <sz val="12"/>
        <rFont val="Times New Roman"/>
        <family val="1"/>
      </rPr>
      <t>)</t>
    </r>
  </si>
  <si>
    <r>
      <t>Мастер забытых снов</t>
    </r>
    <r>
      <rPr>
        <sz val="12"/>
        <rFont val="Times New Roman"/>
        <family val="1"/>
      </rPr>
      <t xml:space="preserve"> (</t>
    </r>
    <r>
      <rPr>
        <i/>
        <sz val="12"/>
        <rFont val="Times New Roman"/>
        <family val="1"/>
      </rPr>
      <t>glavenport</t>
    </r>
    <r>
      <rPr>
        <sz val="12"/>
        <rFont val="Times New Roman"/>
        <family val="1"/>
      </rPr>
      <t>)</t>
    </r>
  </si>
  <si>
    <r>
      <t>Крылья полуночника</t>
    </r>
    <r>
      <rPr>
        <sz val="12"/>
        <rFont val="Times New Roman"/>
        <family val="1"/>
      </rPr>
      <t xml:space="preserve"> (</t>
    </r>
    <r>
      <rPr>
        <i/>
        <sz val="12"/>
        <rFont val="Times New Roman"/>
        <family val="1"/>
      </rPr>
      <t>glavenport</t>
    </r>
    <r>
      <rPr>
        <sz val="12"/>
        <rFont val="Times New Roman"/>
        <family val="1"/>
      </rPr>
      <t>)</t>
    </r>
  </si>
  <si>
    <t>Nonconformist</t>
  </si>
  <si>
    <r>
      <t>«</t>
    </r>
    <r>
      <rPr>
        <b/>
        <sz val="12"/>
        <rFont val="Times New Roman"/>
        <family val="1"/>
      </rPr>
      <t>Я альпинист, бейсджампер и игрок…</t>
    </r>
    <r>
      <rPr>
        <sz val="12"/>
        <rFont val="Times New Roman"/>
        <family val="1"/>
      </rPr>
      <t>» (</t>
    </r>
    <r>
      <rPr>
        <i/>
        <sz val="12"/>
        <rFont val="Times New Roman"/>
        <family val="1"/>
      </rPr>
      <t>cotvsapogah</t>
    </r>
    <r>
      <rPr>
        <sz val="12"/>
        <rFont val="Times New Roman"/>
        <family val="1"/>
      </rPr>
      <t>)</t>
    </r>
  </si>
  <si>
    <r>
      <t>«</t>
    </r>
    <r>
      <rPr>
        <b/>
        <sz val="12"/>
        <rFont val="Times New Roman"/>
        <family val="1"/>
      </rPr>
      <t>Недоперепитое. Недоперебитое…</t>
    </r>
    <r>
      <rPr>
        <sz val="12"/>
        <rFont val="Times New Roman"/>
        <family val="1"/>
      </rPr>
      <t>» (</t>
    </r>
    <r>
      <rPr>
        <i/>
        <sz val="12"/>
        <rFont val="Times New Roman"/>
        <family val="1"/>
      </rPr>
      <t>cotvsapogah</t>
    </r>
    <r>
      <rPr>
        <sz val="12"/>
        <rFont val="Times New Roman"/>
        <family val="1"/>
      </rPr>
      <t>)</t>
    </r>
  </si>
  <si>
    <r>
      <t>«</t>
    </r>
    <r>
      <rPr>
        <b/>
        <sz val="12"/>
        <rFont val="Times New Roman"/>
        <family val="1"/>
      </rPr>
      <t>Дорожки. Голуби. Скамейки…</t>
    </r>
    <r>
      <rPr>
        <sz val="12"/>
        <rFont val="Times New Roman"/>
        <family val="1"/>
      </rPr>
      <t>» (irish)</t>
    </r>
  </si>
  <si>
    <r>
      <t>«</t>
    </r>
    <r>
      <rPr>
        <b/>
        <sz val="12"/>
        <rFont val="Times New Roman"/>
        <family val="1"/>
      </rPr>
      <t>Кит во чреве Ионы страдает…</t>
    </r>
    <r>
      <rPr>
        <sz val="12"/>
        <rFont val="Times New Roman"/>
        <family val="1"/>
      </rPr>
      <t>» (irish)</t>
    </r>
  </si>
  <si>
    <t>Vechij</t>
  </si>
  <si>
    <t>1</t>
  </si>
  <si>
    <t>2</t>
  </si>
  <si>
    <t>3-4</t>
  </si>
  <si>
    <t>5</t>
  </si>
  <si>
    <t>6</t>
  </si>
  <si>
    <t>7</t>
  </si>
  <si>
    <t>8</t>
  </si>
  <si>
    <t>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</si>
</sst>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33" borderId="10" xfId="33" applyFill="1" applyBorder="1" applyAlignment="1">
      <alignment horizontal="center"/>
      <protection/>
    </xf>
    <xf numFmtId="0" fontId="4" fillId="0" borderId="11" xfId="0" applyFont="1" applyBorder="1" applyAlignment="1">
      <alignment horizontal="center" textRotation="90"/>
    </xf>
    <xf numFmtId="0" fontId="0" fillId="34" borderId="11" xfId="0" applyFill="1" applyBorder="1" applyAlignment="1">
      <alignment/>
    </xf>
    <xf numFmtId="0" fontId="0" fillId="0" borderId="11" xfId="0" applyBorder="1" applyAlignment="1">
      <alignment/>
    </xf>
    <xf numFmtId="0" fontId="0" fillId="35" borderId="11" xfId="0" applyFill="1" applyBorder="1" applyAlignment="1">
      <alignment/>
    </xf>
    <xf numFmtId="0" fontId="7" fillId="33" borderId="10" xfId="33" applyFont="1" applyFill="1" applyBorder="1" applyAlignment="1">
      <alignment horizontal="left"/>
      <protection/>
    </xf>
    <xf numFmtId="0" fontId="6" fillId="36" borderId="10" xfId="33" applyFont="1" applyFill="1" applyBorder="1" applyAlignment="1">
      <alignment horizontal="center"/>
      <protection/>
    </xf>
    <xf numFmtId="0" fontId="7" fillId="36" borderId="10" xfId="33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6" fillId="0" borderId="0" xfId="33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34" borderId="11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4" fillId="0" borderId="11" xfId="0" applyFont="1" applyBorder="1" applyAlignment="1">
      <alignment horizontal="center" vertical="center"/>
    </xf>
    <xf numFmtId="0" fontId="2" fillId="35" borderId="1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" fillId="34" borderId="12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6" fillId="33" borderId="10" xfId="33" applyFill="1" applyBorder="1" applyAlignment="1">
      <alignment horizontal="center"/>
      <protection/>
    </xf>
    <xf numFmtId="0" fontId="7" fillId="33" borderId="10" xfId="33" applyFont="1" applyFill="1" applyBorder="1" applyAlignment="1">
      <alignment horizontal="center" vertical="center"/>
      <protection/>
    </xf>
    <xf numFmtId="0" fontId="7" fillId="36" borderId="10" xfId="33" applyFont="1" applyFill="1" applyBorder="1" applyAlignment="1">
      <alignment horizontal="center" vertical="center"/>
      <protection/>
    </xf>
    <xf numFmtId="0" fontId="7" fillId="36" borderId="10" xfId="33" applyFont="1" applyFill="1" applyBorder="1" applyAlignment="1">
      <alignment horizontal="center" vertical="center" wrapText="1"/>
      <protection/>
    </xf>
    <xf numFmtId="49" fontId="7" fillId="36" borderId="10" xfId="33" applyNumberFormat="1" applyFont="1" applyFill="1" applyBorder="1" applyAlignment="1">
      <alignment horizontal="center"/>
      <protection/>
    </xf>
    <xf numFmtId="49" fontId="23" fillId="36" borderId="10" xfId="33" applyNumberFormat="1" applyFont="1" applyFill="1" applyBorder="1" applyAlignment="1">
      <alignment horizontal="center"/>
      <protection/>
    </xf>
    <xf numFmtId="0" fontId="6" fillId="36" borderId="14" xfId="33" applyFont="1" applyFill="1" applyBorder="1" applyAlignment="1">
      <alignment horizontal="center"/>
      <protection/>
    </xf>
    <xf numFmtId="0" fontId="7" fillId="37" borderId="14" xfId="33" applyFont="1" applyFill="1" applyBorder="1" applyAlignment="1">
      <alignment horizontal="center" vertical="center"/>
      <protection/>
    </xf>
    <xf numFmtId="0" fontId="7" fillId="37" borderId="10" xfId="33" applyFont="1" applyFill="1" applyBorder="1" applyAlignment="1">
      <alignment horizontal="center" vertical="center"/>
      <protection/>
    </xf>
    <xf numFmtId="2" fontId="7" fillId="37" borderId="10" xfId="33" applyNumberFormat="1" applyFont="1" applyFill="1" applyBorder="1" applyAlignment="1">
      <alignment horizontal="center" vertical="center" wrapText="1"/>
      <protection/>
    </xf>
    <xf numFmtId="0" fontId="6" fillId="37" borderId="10" xfId="33" applyFont="1" applyFill="1" applyBorder="1" applyAlignment="1">
      <alignment horizontal="center"/>
      <protection/>
    </xf>
    <xf numFmtId="0" fontId="7" fillId="37" borderId="10" xfId="33" applyFont="1" applyFill="1" applyBorder="1" applyAlignment="1">
      <alignment horizontal="center"/>
      <protection/>
    </xf>
    <xf numFmtId="49" fontId="7" fillId="37" borderId="10" xfId="33" applyNumberFormat="1" applyFont="1" applyFill="1" applyBorder="1" applyAlignment="1">
      <alignment horizontal="center"/>
      <protection/>
    </xf>
    <xf numFmtId="49" fontId="23" fillId="37" borderId="10" xfId="33" applyNumberFormat="1" applyFont="1" applyFill="1" applyBorder="1" applyAlignment="1">
      <alignment horizontal="center"/>
      <protection/>
    </xf>
    <xf numFmtId="0" fontId="7" fillId="37" borderId="10" xfId="33" applyNumberFormat="1" applyFont="1" applyFill="1" applyBorder="1" applyAlignment="1">
      <alignment horizontal="center"/>
      <protection/>
    </xf>
    <xf numFmtId="0" fontId="6" fillId="37" borderId="14" xfId="33" applyFont="1" applyFill="1" applyBorder="1" applyAlignment="1">
      <alignment horizontal="center"/>
      <protection/>
    </xf>
    <xf numFmtId="0" fontId="4" fillId="19" borderId="11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PageLayoutView="0" workbookViewId="0" topLeftCell="A13">
      <selection activeCell="S4" sqref="S4"/>
    </sheetView>
  </sheetViews>
  <sheetFormatPr defaultColWidth="9.140625" defaultRowHeight="12.75"/>
  <cols>
    <col min="3" max="3" width="57.28125" style="0" customWidth="1"/>
    <col min="4" max="16" width="4.7109375" style="0" customWidth="1"/>
    <col min="17" max="18" width="6.7109375" style="0" customWidth="1"/>
    <col min="19" max="19" width="10.7109375" style="0" customWidth="1"/>
  </cols>
  <sheetData>
    <row r="1" spans="1:19" ht="12.75">
      <c r="A1" s="18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2.75">
      <c r="A3" s="17" t="s">
        <v>16</v>
      </c>
      <c r="B3" s="17"/>
      <c r="C3" s="17" t="s">
        <v>24</v>
      </c>
      <c r="D3" s="17" t="s">
        <v>25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 t="s">
        <v>29</v>
      </c>
      <c r="R3" s="17"/>
      <c r="S3" s="17"/>
    </row>
    <row r="4" spans="1:19" ht="84.75" customHeight="1">
      <c r="A4" s="17"/>
      <c r="B4" s="17"/>
      <c r="C4" s="17"/>
      <c r="D4" s="3" t="s">
        <v>44</v>
      </c>
      <c r="E4" s="3" t="s">
        <v>48</v>
      </c>
      <c r="F4" s="3" t="s">
        <v>43</v>
      </c>
      <c r="G4" s="3" t="s">
        <v>45</v>
      </c>
      <c r="H4" s="3" t="s">
        <v>19</v>
      </c>
      <c r="I4" s="3" t="s">
        <v>20</v>
      </c>
      <c r="J4" s="3" t="s">
        <v>51</v>
      </c>
      <c r="K4" s="3" t="s">
        <v>56</v>
      </c>
      <c r="L4" s="3" t="s">
        <v>23</v>
      </c>
      <c r="M4" s="3" t="s">
        <v>22</v>
      </c>
      <c r="N4" s="3" t="s">
        <v>21</v>
      </c>
      <c r="O4" s="3" t="s">
        <v>61</v>
      </c>
      <c r="P4" s="3"/>
      <c r="Q4" s="3" t="s">
        <v>26</v>
      </c>
      <c r="R4" s="3" t="s">
        <v>27</v>
      </c>
      <c r="S4" s="3" t="s">
        <v>28</v>
      </c>
    </row>
    <row r="5" spans="1:19" ht="12.75">
      <c r="A5" s="15">
        <v>1</v>
      </c>
      <c r="B5" s="15" t="s">
        <v>0</v>
      </c>
      <c r="C5" s="25" t="s">
        <v>46</v>
      </c>
      <c r="D5" s="14"/>
      <c r="E5" s="4">
        <v>6</v>
      </c>
      <c r="F5" s="4">
        <v>6</v>
      </c>
      <c r="G5" s="4">
        <v>5</v>
      </c>
      <c r="H5" s="4">
        <v>8</v>
      </c>
      <c r="I5" s="4">
        <v>3</v>
      </c>
      <c r="J5" s="4">
        <v>4</v>
      </c>
      <c r="K5" s="4">
        <v>8</v>
      </c>
      <c r="L5" s="4">
        <v>6</v>
      </c>
      <c r="M5" s="14"/>
      <c r="N5" s="4">
        <v>7</v>
      </c>
      <c r="O5" s="4">
        <v>3</v>
      </c>
      <c r="P5" s="4"/>
      <c r="Q5" s="4">
        <f>SUM(D5:P5)</f>
        <v>56</v>
      </c>
      <c r="R5" s="5"/>
      <c r="S5" s="20">
        <f>Q5+R6</f>
        <v>106</v>
      </c>
    </row>
    <row r="6" spans="1:19" ht="12.75">
      <c r="A6" s="15"/>
      <c r="B6" s="15"/>
      <c r="C6" s="22"/>
      <c r="D6" s="14"/>
      <c r="E6" s="4">
        <v>10</v>
      </c>
      <c r="F6" s="4">
        <v>4</v>
      </c>
      <c r="G6" s="4">
        <v>5</v>
      </c>
      <c r="H6" s="4">
        <v>8</v>
      </c>
      <c r="I6" s="4"/>
      <c r="J6" s="4"/>
      <c r="K6" s="4">
        <v>10</v>
      </c>
      <c r="L6" s="4">
        <v>5</v>
      </c>
      <c r="M6" s="4">
        <v>5</v>
      </c>
      <c r="N6" s="4">
        <v>3</v>
      </c>
      <c r="O6" s="4"/>
      <c r="P6" s="4"/>
      <c r="Q6" s="5"/>
      <c r="R6" s="4">
        <f>SUM(D6:P6)</f>
        <v>50</v>
      </c>
      <c r="S6" s="20"/>
    </row>
    <row r="7" spans="1:19" ht="12.75">
      <c r="A7" s="15"/>
      <c r="B7" s="15" t="s">
        <v>1</v>
      </c>
      <c r="C7" s="23" t="s">
        <v>17</v>
      </c>
      <c r="D7" s="14"/>
      <c r="E7" s="4">
        <v>4</v>
      </c>
      <c r="F7" s="4">
        <v>4</v>
      </c>
      <c r="G7" s="4">
        <v>5</v>
      </c>
      <c r="H7" s="4">
        <v>2</v>
      </c>
      <c r="I7" s="4">
        <v>7</v>
      </c>
      <c r="J7" s="4">
        <v>6</v>
      </c>
      <c r="K7" s="4">
        <v>2</v>
      </c>
      <c r="L7" s="4">
        <v>4</v>
      </c>
      <c r="M7" s="14"/>
      <c r="N7" s="4">
        <v>3</v>
      </c>
      <c r="O7" s="4">
        <v>7</v>
      </c>
      <c r="P7" s="4"/>
      <c r="Q7" s="4">
        <f>SUM(D7:P7)</f>
        <v>44</v>
      </c>
      <c r="R7" s="5"/>
      <c r="S7" s="20">
        <f>Q7+R8</f>
        <v>68</v>
      </c>
    </row>
    <row r="8" spans="1:19" ht="12.75">
      <c r="A8" s="15"/>
      <c r="B8" s="15"/>
      <c r="C8" s="22"/>
      <c r="D8" s="4"/>
      <c r="E8" s="4">
        <v>5</v>
      </c>
      <c r="F8" s="4"/>
      <c r="G8" s="4">
        <v>3</v>
      </c>
      <c r="H8" s="4"/>
      <c r="I8" s="4">
        <v>3</v>
      </c>
      <c r="J8" s="4"/>
      <c r="K8" s="4"/>
      <c r="L8" s="4">
        <v>3</v>
      </c>
      <c r="M8" s="14"/>
      <c r="N8" s="4"/>
      <c r="O8" s="4">
        <v>10</v>
      </c>
      <c r="P8" s="4"/>
      <c r="Q8" s="5"/>
      <c r="R8" s="4">
        <f>SUM(D8:P8)</f>
        <v>24</v>
      </c>
      <c r="S8" s="20"/>
    </row>
    <row r="9" spans="1:19" ht="12.75">
      <c r="A9" s="16">
        <v>2</v>
      </c>
      <c r="B9" s="16" t="s">
        <v>2</v>
      </c>
      <c r="C9" s="24" t="s">
        <v>49</v>
      </c>
      <c r="D9" s="6">
        <v>5</v>
      </c>
      <c r="E9" s="6">
        <v>2</v>
      </c>
      <c r="F9" s="14"/>
      <c r="G9" s="14"/>
      <c r="H9" s="6">
        <v>4</v>
      </c>
      <c r="I9" s="6">
        <v>5</v>
      </c>
      <c r="J9" s="6">
        <v>3</v>
      </c>
      <c r="K9" s="6">
        <v>7</v>
      </c>
      <c r="L9" s="6">
        <v>5</v>
      </c>
      <c r="M9" s="6">
        <v>4</v>
      </c>
      <c r="N9" s="6">
        <v>1</v>
      </c>
      <c r="O9" s="6">
        <v>5</v>
      </c>
      <c r="P9" s="6"/>
      <c r="Q9" s="6">
        <f>SUM(D9:P9)</f>
        <v>41</v>
      </c>
      <c r="R9" s="5"/>
      <c r="S9" s="20">
        <f>Q9+R10</f>
        <v>41</v>
      </c>
    </row>
    <row r="10" spans="1:19" ht="12.75">
      <c r="A10" s="16"/>
      <c r="B10" s="16"/>
      <c r="C10" s="22"/>
      <c r="D10" s="6"/>
      <c r="E10" s="6"/>
      <c r="F10" s="6"/>
      <c r="G10" s="14"/>
      <c r="H10" s="6"/>
      <c r="I10" s="6"/>
      <c r="J10" s="6"/>
      <c r="K10" s="6"/>
      <c r="L10" s="6"/>
      <c r="M10" s="6"/>
      <c r="N10" s="6"/>
      <c r="O10" s="6"/>
      <c r="P10" s="6"/>
      <c r="Q10" s="5"/>
      <c r="R10" s="6">
        <f>SUM(D10:P10)</f>
        <v>0</v>
      </c>
      <c r="S10" s="20"/>
    </row>
    <row r="11" spans="1:19" ht="12.75">
      <c r="A11" s="16"/>
      <c r="B11" s="16" t="s">
        <v>3</v>
      </c>
      <c r="C11" s="24" t="s">
        <v>57</v>
      </c>
      <c r="D11" s="6">
        <v>5</v>
      </c>
      <c r="E11" s="6">
        <v>8</v>
      </c>
      <c r="F11" s="14"/>
      <c r="G11" s="14"/>
      <c r="H11" s="6">
        <v>6</v>
      </c>
      <c r="I11" s="6">
        <v>5</v>
      </c>
      <c r="J11" s="6">
        <v>7</v>
      </c>
      <c r="K11" s="6">
        <v>3</v>
      </c>
      <c r="L11" s="6">
        <v>5</v>
      </c>
      <c r="M11" s="6">
        <v>6</v>
      </c>
      <c r="N11" s="6">
        <v>9</v>
      </c>
      <c r="O11" s="6">
        <v>5</v>
      </c>
      <c r="P11" s="6"/>
      <c r="Q11" s="6">
        <f>SUM(D11:P11)</f>
        <v>59</v>
      </c>
      <c r="R11" s="5"/>
      <c r="S11" s="20">
        <f>Q11+R12</f>
        <v>76</v>
      </c>
    </row>
    <row r="12" spans="1:19" ht="12.75">
      <c r="A12" s="16"/>
      <c r="B12" s="16"/>
      <c r="C12" s="22"/>
      <c r="D12" s="6"/>
      <c r="E12" s="6"/>
      <c r="F12" s="14"/>
      <c r="G12" s="6">
        <v>3</v>
      </c>
      <c r="H12" s="6">
        <v>3</v>
      </c>
      <c r="I12" s="6"/>
      <c r="J12" s="6">
        <v>3</v>
      </c>
      <c r="K12" s="6"/>
      <c r="L12" s="6"/>
      <c r="M12" s="6"/>
      <c r="N12" s="6">
        <v>8</v>
      </c>
      <c r="O12" s="6"/>
      <c r="P12" s="6"/>
      <c r="Q12" s="5"/>
      <c r="R12" s="6">
        <f>SUM(D12:P12)</f>
        <v>17</v>
      </c>
      <c r="S12" s="20"/>
    </row>
    <row r="13" spans="1:19" ht="12.75">
      <c r="A13" s="15">
        <v>3</v>
      </c>
      <c r="B13" s="15" t="s">
        <v>4</v>
      </c>
      <c r="C13" s="25" t="s">
        <v>54</v>
      </c>
      <c r="D13" s="4">
        <v>5</v>
      </c>
      <c r="E13" s="4">
        <v>7</v>
      </c>
      <c r="F13" s="4">
        <v>7</v>
      </c>
      <c r="G13" s="14"/>
      <c r="H13" s="14"/>
      <c r="I13" s="4">
        <v>4</v>
      </c>
      <c r="J13" s="4">
        <v>5</v>
      </c>
      <c r="K13" s="4">
        <v>8</v>
      </c>
      <c r="L13" s="4">
        <v>5</v>
      </c>
      <c r="M13" s="4">
        <v>5</v>
      </c>
      <c r="N13" s="4">
        <v>6</v>
      </c>
      <c r="O13" s="4">
        <v>4</v>
      </c>
      <c r="P13" s="4"/>
      <c r="Q13" s="4">
        <f>SUM(D13:P13)</f>
        <v>56</v>
      </c>
      <c r="R13" s="5"/>
      <c r="S13" s="20">
        <f>Q13+R14</f>
        <v>81</v>
      </c>
    </row>
    <row r="14" spans="1:19" ht="12.75">
      <c r="A14" s="15"/>
      <c r="B14" s="15"/>
      <c r="C14" s="22"/>
      <c r="D14" s="4">
        <v>6</v>
      </c>
      <c r="E14" s="4"/>
      <c r="F14" s="4"/>
      <c r="G14" s="4">
        <v>5</v>
      </c>
      <c r="H14" s="14"/>
      <c r="I14" s="4">
        <v>4</v>
      </c>
      <c r="J14" s="4"/>
      <c r="K14" s="4">
        <v>10</v>
      </c>
      <c r="L14" s="4"/>
      <c r="M14" s="4"/>
      <c r="N14" s="4"/>
      <c r="O14" s="4"/>
      <c r="P14" s="4"/>
      <c r="Q14" s="5"/>
      <c r="R14" s="4">
        <f>SUM(D14:P14)</f>
        <v>25</v>
      </c>
      <c r="S14" s="20"/>
    </row>
    <row r="15" spans="1:19" ht="12.75">
      <c r="A15" s="15"/>
      <c r="B15" s="15" t="s">
        <v>5</v>
      </c>
      <c r="C15" s="25" t="s">
        <v>50</v>
      </c>
      <c r="D15" s="4">
        <v>5</v>
      </c>
      <c r="E15" s="4">
        <v>3</v>
      </c>
      <c r="F15" s="4">
        <v>3</v>
      </c>
      <c r="G15" s="14"/>
      <c r="H15" s="14"/>
      <c r="I15" s="4">
        <v>6</v>
      </c>
      <c r="J15" s="4">
        <v>5</v>
      </c>
      <c r="K15" s="4">
        <v>2</v>
      </c>
      <c r="L15" s="4">
        <v>5</v>
      </c>
      <c r="M15" s="4">
        <v>5</v>
      </c>
      <c r="N15" s="4">
        <v>4</v>
      </c>
      <c r="O15" s="4">
        <v>6</v>
      </c>
      <c r="P15" s="4"/>
      <c r="Q15" s="4">
        <f>SUM(D15:P15)</f>
        <v>44</v>
      </c>
      <c r="R15" s="5"/>
      <c r="S15" s="20">
        <f>Q15+R16</f>
        <v>57</v>
      </c>
    </row>
    <row r="16" spans="1:19" ht="12.75">
      <c r="A16" s="15"/>
      <c r="B16" s="15"/>
      <c r="C16" s="22"/>
      <c r="D16" s="4">
        <v>9</v>
      </c>
      <c r="E16" s="4"/>
      <c r="F16" s="4"/>
      <c r="G16" s="14"/>
      <c r="H16" s="4"/>
      <c r="I16" s="4">
        <v>4</v>
      </c>
      <c r="J16" s="4"/>
      <c r="K16" s="4"/>
      <c r="L16" s="4"/>
      <c r="M16" s="4"/>
      <c r="N16" s="4"/>
      <c r="O16" s="4"/>
      <c r="P16" s="4"/>
      <c r="Q16" s="5"/>
      <c r="R16" s="4">
        <f>SUM(D16:P16)</f>
        <v>13</v>
      </c>
      <c r="S16" s="20"/>
    </row>
    <row r="17" spans="1:19" ht="12.75">
      <c r="A17" s="16">
        <v>4</v>
      </c>
      <c r="B17" s="16" t="s">
        <v>6</v>
      </c>
      <c r="C17" s="24" t="s">
        <v>18</v>
      </c>
      <c r="D17" s="6">
        <v>4</v>
      </c>
      <c r="E17" s="6">
        <v>5</v>
      </c>
      <c r="F17" s="6">
        <v>5</v>
      </c>
      <c r="G17" s="6">
        <v>5</v>
      </c>
      <c r="H17" s="14"/>
      <c r="I17" s="6">
        <v>5</v>
      </c>
      <c r="J17" s="6">
        <v>6</v>
      </c>
      <c r="K17" s="6">
        <v>7</v>
      </c>
      <c r="L17" s="6">
        <v>5</v>
      </c>
      <c r="M17" s="14"/>
      <c r="N17" s="6">
        <v>8</v>
      </c>
      <c r="O17" s="6">
        <v>3</v>
      </c>
      <c r="P17" s="6"/>
      <c r="Q17" s="6">
        <f>SUM(D17:P17)</f>
        <v>53</v>
      </c>
      <c r="R17" s="5"/>
      <c r="S17" s="20">
        <f>Q17+R18</f>
        <v>70</v>
      </c>
    </row>
    <row r="18" spans="1:19" ht="12.75">
      <c r="A18" s="16"/>
      <c r="B18" s="16"/>
      <c r="C18" s="22"/>
      <c r="D18" s="6"/>
      <c r="E18" s="6"/>
      <c r="F18" s="6"/>
      <c r="G18" s="6">
        <v>3</v>
      </c>
      <c r="H18" s="6">
        <v>3</v>
      </c>
      <c r="I18" s="6">
        <v>5</v>
      </c>
      <c r="J18" s="6">
        <v>3</v>
      </c>
      <c r="K18" s="6">
        <v>3</v>
      </c>
      <c r="L18" s="6"/>
      <c r="M18" s="14"/>
      <c r="N18" s="6"/>
      <c r="O18" s="6"/>
      <c r="P18" s="6"/>
      <c r="Q18" s="5"/>
      <c r="R18" s="6">
        <f>SUM(D18:P18)</f>
        <v>17</v>
      </c>
      <c r="S18" s="20"/>
    </row>
    <row r="19" spans="1:19" ht="12.75">
      <c r="A19" s="16"/>
      <c r="B19" s="16" t="s">
        <v>7</v>
      </c>
      <c r="C19" s="21" t="s">
        <v>55</v>
      </c>
      <c r="D19" s="6">
        <v>6</v>
      </c>
      <c r="E19" s="6">
        <v>5</v>
      </c>
      <c r="F19" s="6">
        <v>5</v>
      </c>
      <c r="G19" s="6">
        <v>5</v>
      </c>
      <c r="H19" s="14"/>
      <c r="I19" s="6">
        <v>5</v>
      </c>
      <c r="J19" s="6">
        <v>4</v>
      </c>
      <c r="K19" s="6">
        <v>3</v>
      </c>
      <c r="L19" s="6">
        <v>5</v>
      </c>
      <c r="M19" s="14"/>
      <c r="N19" s="6">
        <v>2</v>
      </c>
      <c r="O19" s="6">
        <v>7</v>
      </c>
      <c r="P19" s="6"/>
      <c r="Q19" s="6">
        <f>SUM(D19:P19)</f>
        <v>47</v>
      </c>
      <c r="R19" s="5"/>
      <c r="S19" s="20">
        <f>Q19+R20</f>
        <v>57</v>
      </c>
    </row>
    <row r="20" spans="1:19" ht="12.75">
      <c r="A20" s="16"/>
      <c r="B20" s="16"/>
      <c r="C20" s="22"/>
      <c r="D20" s="6"/>
      <c r="E20" s="6"/>
      <c r="F20" s="6"/>
      <c r="G20" s="6"/>
      <c r="H20" s="14"/>
      <c r="I20" s="6">
        <v>5</v>
      </c>
      <c r="J20" s="6"/>
      <c r="K20" s="6"/>
      <c r="L20" s="6"/>
      <c r="M20" s="6">
        <v>5</v>
      </c>
      <c r="N20" s="6"/>
      <c r="O20" s="6"/>
      <c r="P20" s="6"/>
      <c r="Q20" s="5"/>
      <c r="R20" s="6">
        <f>SUM(D20:P20)</f>
        <v>10</v>
      </c>
      <c r="S20" s="20"/>
    </row>
    <row r="21" spans="1:19" ht="12.75">
      <c r="A21" s="15">
        <v>5</v>
      </c>
      <c r="B21" s="15" t="s">
        <v>8</v>
      </c>
      <c r="C21" s="23" t="s">
        <v>60</v>
      </c>
      <c r="D21" s="4">
        <v>6</v>
      </c>
      <c r="E21" s="4">
        <v>4</v>
      </c>
      <c r="F21" s="4">
        <v>4</v>
      </c>
      <c r="G21" s="4">
        <v>5</v>
      </c>
      <c r="H21" s="4">
        <v>5</v>
      </c>
      <c r="I21" s="14"/>
      <c r="J21" s="4">
        <v>5</v>
      </c>
      <c r="K21" s="4">
        <v>5</v>
      </c>
      <c r="L21" s="14"/>
      <c r="M21" s="4">
        <v>7</v>
      </c>
      <c r="N21" s="4">
        <v>7</v>
      </c>
      <c r="O21" s="4">
        <v>5</v>
      </c>
      <c r="P21" s="4"/>
      <c r="Q21" s="4">
        <f>SUM(D21:P21)</f>
        <v>53</v>
      </c>
      <c r="R21" s="5"/>
      <c r="S21" s="20">
        <f>Q21+R22</f>
        <v>88</v>
      </c>
    </row>
    <row r="22" spans="1:19" ht="12.75">
      <c r="A22" s="15"/>
      <c r="B22" s="15"/>
      <c r="C22" s="22"/>
      <c r="D22" s="4"/>
      <c r="E22" s="4"/>
      <c r="F22" s="4">
        <v>3</v>
      </c>
      <c r="G22" s="4">
        <v>5</v>
      </c>
      <c r="H22" s="4"/>
      <c r="I22" s="14"/>
      <c r="J22" s="4">
        <v>5</v>
      </c>
      <c r="K22" s="4"/>
      <c r="L22" s="4">
        <v>4</v>
      </c>
      <c r="M22" s="4">
        <v>5</v>
      </c>
      <c r="N22" s="4">
        <v>3</v>
      </c>
      <c r="O22" s="4">
        <v>10</v>
      </c>
      <c r="P22" s="4"/>
      <c r="Q22" s="5"/>
      <c r="R22" s="4">
        <f>SUM(D22:P22)</f>
        <v>35</v>
      </c>
      <c r="S22" s="20"/>
    </row>
    <row r="23" spans="1:19" ht="12.75">
      <c r="A23" s="15"/>
      <c r="B23" s="15" t="s">
        <v>9</v>
      </c>
      <c r="C23" s="25" t="s">
        <v>42</v>
      </c>
      <c r="D23" s="4">
        <v>4</v>
      </c>
      <c r="E23" s="4">
        <v>6</v>
      </c>
      <c r="F23" s="4">
        <v>6</v>
      </c>
      <c r="G23" s="4">
        <v>5</v>
      </c>
      <c r="H23" s="4">
        <v>5</v>
      </c>
      <c r="I23" s="14"/>
      <c r="J23" s="4">
        <v>5</v>
      </c>
      <c r="K23" s="4">
        <v>5</v>
      </c>
      <c r="L23" s="14"/>
      <c r="M23" s="4">
        <v>3</v>
      </c>
      <c r="N23" s="4">
        <v>3</v>
      </c>
      <c r="O23" s="4">
        <v>5</v>
      </c>
      <c r="P23" s="4"/>
      <c r="Q23" s="4">
        <f>SUM(D23:P23)</f>
        <v>47</v>
      </c>
      <c r="R23" s="5"/>
      <c r="S23" s="20">
        <f>Q23+R24</f>
        <v>59</v>
      </c>
    </row>
    <row r="24" spans="1:19" ht="12.75">
      <c r="A24" s="15"/>
      <c r="B24" s="15"/>
      <c r="C24" s="22"/>
      <c r="D24" s="4"/>
      <c r="E24" s="4"/>
      <c r="F24" s="4">
        <v>4</v>
      </c>
      <c r="G24" s="4">
        <v>3</v>
      </c>
      <c r="H24" s="4"/>
      <c r="I24" s="4"/>
      <c r="J24" s="4">
        <v>5</v>
      </c>
      <c r="K24" s="4"/>
      <c r="L24" s="14"/>
      <c r="M24" s="4"/>
      <c r="N24" s="4"/>
      <c r="O24" s="4"/>
      <c r="P24" s="4"/>
      <c r="Q24" s="5"/>
      <c r="R24" s="4">
        <f>SUM(D24:P24)</f>
        <v>12</v>
      </c>
      <c r="S24" s="20"/>
    </row>
    <row r="25" spans="1:19" ht="12.75">
      <c r="A25" s="16">
        <v>6</v>
      </c>
      <c r="B25" s="16" t="s">
        <v>10</v>
      </c>
      <c r="C25" s="24" t="s">
        <v>52</v>
      </c>
      <c r="D25" s="14"/>
      <c r="E25" s="6">
        <v>4</v>
      </c>
      <c r="F25" s="6">
        <v>6</v>
      </c>
      <c r="G25" s="6">
        <v>4</v>
      </c>
      <c r="H25" s="6">
        <v>8</v>
      </c>
      <c r="I25" s="6">
        <v>1</v>
      </c>
      <c r="J25" s="6">
        <v>4</v>
      </c>
      <c r="K25" s="6">
        <v>6</v>
      </c>
      <c r="L25" s="6">
        <v>5</v>
      </c>
      <c r="M25" s="6">
        <v>7</v>
      </c>
      <c r="N25" s="14"/>
      <c r="O25" s="6">
        <v>10</v>
      </c>
      <c r="P25" s="6"/>
      <c r="Q25" s="6">
        <f>SUM(D25:P25)</f>
        <v>55</v>
      </c>
      <c r="R25" s="5"/>
      <c r="S25" s="20">
        <f>Q25+R26</f>
        <v>88</v>
      </c>
    </row>
    <row r="26" spans="1:19" ht="12.75">
      <c r="A26" s="16"/>
      <c r="B26" s="16"/>
      <c r="C26" s="22"/>
      <c r="D26" s="6">
        <v>6</v>
      </c>
      <c r="E26" s="6"/>
      <c r="F26" s="6">
        <v>5</v>
      </c>
      <c r="G26" s="6"/>
      <c r="H26" s="6">
        <v>8</v>
      </c>
      <c r="I26" s="6"/>
      <c r="J26" s="6"/>
      <c r="K26" s="6"/>
      <c r="L26" s="6">
        <v>4</v>
      </c>
      <c r="M26" s="6"/>
      <c r="N26" s="14"/>
      <c r="O26" s="6">
        <v>10</v>
      </c>
      <c r="P26" s="6"/>
      <c r="Q26" s="5"/>
      <c r="R26" s="6">
        <f>SUM(D26:P26)</f>
        <v>33</v>
      </c>
      <c r="S26" s="20"/>
    </row>
    <row r="27" spans="1:19" ht="12.75">
      <c r="A27" s="16"/>
      <c r="B27" s="16" t="s">
        <v>11</v>
      </c>
      <c r="C27" s="21" t="s">
        <v>47</v>
      </c>
      <c r="D27" s="14"/>
      <c r="E27" s="6">
        <v>6</v>
      </c>
      <c r="F27" s="6">
        <v>4</v>
      </c>
      <c r="G27" s="6">
        <v>6</v>
      </c>
      <c r="H27" s="6">
        <v>2</v>
      </c>
      <c r="I27" s="6">
        <v>9</v>
      </c>
      <c r="J27" s="6">
        <v>6</v>
      </c>
      <c r="K27" s="6">
        <v>4</v>
      </c>
      <c r="L27" s="6">
        <v>5</v>
      </c>
      <c r="M27" s="6">
        <v>3</v>
      </c>
      <c r="N27" s="14"/>
      <c r="O27" s="6">
        <v>0</v>
      </c>
      <c r="P27" s="6"/>
      <c r="Q27" s="6">
        <f>SUM(D27:P27)</f>
        <v>45</v>
      </c>
      <c r="R27" s="5"/>
      <c r="S27" s="20">
        <f>Q27+R28</f>
        <v>63</v>
      </c>
    </row>
    <row r="28" spans="1:19" ht="12.75">
      <c r="A28" s="16"/>
      <c r="B28" s="16"/>
      <c r="C28" s="22"/>
      <c r="D28" s="14"/>
      <c r="E28" s="6"/>
      <c r="F28" s="6"/>
      <c r="G28" s="6"/>
      <c r="H28" s="6"/>
      <c r="I28" s="6">
        <v>6</v>
      </c>
      <c r="J28" s="6"/>
      <c r="K28" s="6"/>
      <c r="L28" s="6">
        <v>4</v>
      </c>
      <c r="M28" s="6"/>
      <c r="N28" s="6">
        <v>8</v>
      </c>
      <c r="O28" s="6"/>
      <c r="P28" s="6"/>
      <c r="Q28" s="5"/>
      <c r="R28" s="6">
        <f>SUM(D28:P28)</f>
        <v>18</v>
      </c>
      <c r="S28" s="20"/>
    </row>
    <row r="29" spans="1:19" ht="12.75">
      <c r="A29" s="15">
        <v>7</v>
      </c>
      <c r="B29" s="15" t="s">
        <v>12</v>
      </c>
      <c r="C29" s="23" t="s">
        <v>58</v>
      </c>
      <c r="D29" s="4">
        <v>3</v>
      </c>
      <c r="E29" s="4">
        <v>4</v>
      </c>
      <c r="F29" s="14"/>
      <c r="G29" s="4">
        <v>6</v>
      </c>
      <c r="H29" s="4">
        <v>3</v>
      </c>
      <c r="I29" s="14"/>
      <c r="J29" s="4">
        <v>5</v>
      </c>
      <c r="K29" s="4">
        <v>7</v>
      </c>
      <c r="L29" s="4">
        <v>7</v>
      </c>
      <c r="M29" s="4">
        <v>7</v>
      </c>
      <c r="N29" s="4">
        <v>3</v>
      </c>
      <c r="O29" s="4">
        <v>5</v>
      </c>
      <c r="P29" s="4"/>
      <c r="Q29" s="4">
        <f>SUM(D29:P29)</f>
        <v>50</v>
      </c>
      <c r="R29" s="5"/>
      <c r="S29" s="20">
        <f>Q29+R30</f>
        <v>64</v>
      </c>
    </row>
    <row r="30" spans="1:19" ht="12.75">
      <c r="A30" s="15"/>
      <c r="B30" s="15"/>
      <c r="C30" s="22"/>
      <c r="D30" s="4"/>
      <c r="E30" s="4"/>
      <c r="F30" s="14"/>
      <c r="G30" s="4"/>
      <c r="H30" s="4"/>
      <c r="I30" s="4"/>
      <c r="J30" s="4">
        <v>6</v>
      </c>
      <c r="K30" s="4">
        <v>3</v>
      </c>
      <c r="L30" s="4"/>
      <c r="M30" s="4">
        <v>5</v>
      </c>
      <c r="N30" s="4"/>
      <c r="O30" s="4"/>
      <c r="P30" s="4"/>
      <c r="Q30" s="5"/>
      <c r="R30" s="4">
        <f>SUM(D30:P30)</f>
        <v>14</v>
      </c>
      <c r="S30" s="20"/>
    </row>
    <row r="31" spans="1:19" ht="12.75">
      <c r="A31" s="15"/>
      <c r="B31" s="15" t="s">
        <v>13</v>
      </c>
      <c r="C31" s="23" t="s">
        <v>59</v>
      </c>
      <c r="D31" s="4">
        <v>7</v>
      </c>
      <c r="E31" s="4">
        <v>6</v>
      </c>
      <c r="F31" s="14"/>
      <c r="G31" s="4">
        <v>4</v>
      </c>
      <c r="H31" s="4">
        <v>7</v>
      </c>
      <c r="I31" s="14"/>
      <c r="J31" s="4">
        <v>5</v>
      </c>
      <c r="K31" s="4">
        <v>3</v>
      </c>
      <c r="L31" s="4">
        <v>3</v>
      </c>
      <c r="M31" s="4">
        <v>3</v>
      </c>
      <c r="N31" s="4">
        <v>7</v>
      </c>
      <c r="O31" s="4">
        <v>5</v>
      </c>
      <c r="P31" s="4"/>
      <c r="Q31" s="4">
        <f>SUM(D31:P31)</f>
        <v>50</v>
      </c>
      <c r="R31" s="5"/>
      <c r="S31" s="20">
        <f>Q31+R32</f>
        <v>79</v>
      </c>
    </row>
    <row r="32" spans="1:19" ht="12.75">
      <c r="A32" s="15"/>
      <c r="B32" s="15"/>
      <c r="C32" s="22"/>
      <c r="D32" s="4">
        <v>3</v>
      </c>
      <c r="E32" s="4">
        <v>5</v>
      </c>
      <c r="F32" s="4">
        <v>3</v>
      </c>
      <c r="G32" s="4"/>
      <c r="H32" s="4">
        <v>5</v>
      </c>
      <c r="I32" s="14"/>
      <c r="J32" s="4">
        <v>5</v>
      </c>
      <c r="K32" s="4"/>
      <c r="L32" s="4"/>
      <c r="M32" s="4"/>
      <c r="N32" s="4">
        <v>8</v>
      </c>
      <c r="O32" s="4"/>
      <c r="P32" s="4"/>
      <c r="Q32" s="5"/>
      <c r="R32" s="4">
        <f>SUM(D32:P32)</f>
        <v>29</v>
      </c>
      <c r="S32" s="20"/>
    </row>
    <row r="33" spans="1:19" ht="12.75">
      <c r="A33" s="16">
        <v>8</v>
      </c>
      <c r="B33" s="16" t="s">
        <v>14</v>
      </c>
      <c r="C33" s="21" t="s">
        <v>41</v>
      </c>
      <c r="D33" s="6">
        <v>0</v>
      </c>
      <c r="E33" s="6">
        <v>4</v>
      </c>
      <c r="F33" s="6">
        <v>4</v>
      </c>
      <c r="G33" s="6">
        <v>5</v>
      </c>
      <c r="H33" s="6">
        <v>4</v>
      </c>
      <c r="I33" s="6">
        <v>5</v>
      </c>
      <c r="J33" s="6">
        <v>5</v>
      </c>
      <c r="K33" s="6">
        <v>7</v>
      </c>
      <c r="L33" s="14"/>
      <c r="M33" s="6">
        <v>3</v>
      </c>
      <c r="N33" s="14"/>
      <c r="O33" s="6">
        <v>5</v>
      </c>
      <c r="P33" s="6"/>
      <c r="Q33" s="6">
        <f>SUM(D33:P33)</f>
        <v>42</v>
      </c>
      <c r="R33" s="5"/>
      <c r="S33" s="20">
        <f>Q33+R34</f>
        <v>58</v>
      </c>
    </row>
    <row r="34" spans="1:19" ht="12.75">
      <c r="A34" s="16"/>
      <c r="B34" s="16"/>
      <c r="C34" s="22"/>
      <c r="D34" s="6"/>
      <c r="E34" s="6">
        <v>3</v>
      </c>
      <c r="F34" s="6">
        <v>3</v>
      </c>
      <c r="G34" s="6"/>
      <c r="H34" s="6"/>
      <c r="I34" s="6">
        <v>3</v>
      </c>
      <c r="J34" s="6">
        <v>3</v>
      </c>
      <c r="K34" s="6">
        <v>4</v>
      </c>
      <c r="L34" s="14"/>
      <c r="M34" s="6"/>
      <c r="N34" s="6"/>
      <c r="O34" s="6"/>
      <c r="P34" s="6"/>
      <c r="Q34" s="5"/>
      <c r="R34" s="6">
        <f>SUM(D34:P34)</f>
        <v>16</v>
      </c>
      <c r="S34" s="20"/>
    </row>
    <row r="35" spans="1:19" ht="12.75">
      <c r="A35" s="16"/>
      <c r="B35" s="16" t="s">
        <v>15</v>
      </c>
      <c r="C35" s="21" t="s">
        <v>53</v>
      </c>
      <c r="D35" s="6">
        <v>10</v>
      </c>
      <c r="E35" s="6">
        <v>6</v>
      </c>
      <c r="F35" s="6">
        <v>6</v>
      </c>
      <c r="G35" s="6">
        <v>5</v>
      </c>
      <c r="H35" s="6">
        <v>6</v>
      </c>
      <c r="I35" s="6">
        <v>5</v>
      </c>
      <c r="J35" s="6">
        <v>5</v>
      </c>
      <c r="K35" s="6">
        <v>3</v>
      </c>
      <c r="L35" s="14"/>
      <c r="M35" s="6">
        <v>7</v>
      </c>
      <c r="N35" s="14"/>
      <c r="O35" s="6">
        <v>5</v>
      </c>
      <c r="P35" s="6"/>
      <c r="Q35" s="6">
        <f>SUM(D35:P35)</f>
        <v>58</v>
      </c>
      <c r="R35" s="5"/>
      <c r="S35" s="20">
        <f>Q35+R36</f>
        <v>105</v>
      </c>
    </row>
    <row r="36" spans="1:19" ht="12.75">
      <c r="A36" s="16"/>
      <c r="B36" s="16"/>
      <c r="C36" s="22"/>
      <c r="D36" s="6">
        <v>6</v>
      </c>
      <c r="E36" s="6">
        <v>7</v>
      </c>
      <c r="F36" s="6">
        <v>8</v>
      </c>
      <c r="G36" s="6">
        <v>3</v>
      </c>
      <c r="H36" s="6">
        <v>3</v>
      </c>
      <c r="I36" s="6"/>
      <c r="J36" s="6"/>
      <c r="K36" s="6"/>
      <c r="L36" s="6">
        <v>10</v>
      </c>
      <c r="M36" s="6">
        <v>10</v>
      </c>
      <c r="N36" s="14"/>
      <c r="O36" s="6"/>
      <c r="P36" s="6"/>
      <c r="Q36" s="5"/>
      <c r="R36" s="6">
        <f>SUM(D36:P36)</f>
        <v>47</v>
      </c>
      <c r="S36" s="20"/>
    </row>
    <row r="37" ht="15.75">
      <c r="C37" s="1"/>
    </row>
    <row r="38" spans="3:19" ht="12.75">
      <c r="C38" t="s">
        <v>40</v>
      </c>
      <c r="D38">
        <f>D5+D7+D9+D11+D13+D15+D17+D19+D21+D23+D25+D27+D29+D31+D33+D35</f>
        <v>60</v>
      </c>
      <c r="E38">
        <f>E5+E7+E9+E11+E13+E15+E17+E19+E21+E23+E25+E27+E29+E31+E33+E35</f>
        <v>80</v>
      </c>
      <c r="F38">
        <f aca="true" t="shared" si="0" ref="F38:P38">F5+F7+F9+F11+F13+F15+F17+F19+F21+F23+F25+F27+F29+F31+F33+F35</f>
        <v>60</v>
      </c>
      <c r="G38">
        <f t="shared" si="0"/>
        <v>60</v>
      </c>
      <c r="H38">
        <f t="shared" si="0"/>
        <v>60</v>
      </c>
      <c r="I38">
        <f t="shared" si="0"/>
        <v>60</v>
      </c>
      <c r="J38">
        <f>J5+J7+J9+J11+J13+J15+J17+J19+J21+J23+J25+J27+J29+J31+J33+J35</f>
        <v>80</v>
      </c>
      <c r="K38">
        <f>K5+K7+K9+K11+K13+K15+K17+K19+K21+K23+K25+K27+K29+K31+K33+K35</f>
        <v>80</v>
      </c>
      <c r="L38">
        <f t="shared" si="0"/>
        <v>60</v>
      </c>
      <c r="M38">
        <f t="shared" si="0"/>
        <v>60</v>
      </c>
      <c r="N38">
        <f t="shared" si="0"/>
        <v>60</v>
      </c>
      <c r="O38">
        <f t="shared" si="0"/>
        <v>80</v>
      </c>
      <c r="P38">
        <f t="shared" si="0"/>
        <v>0</v>
      </c>
      <c r="Q38">
        <f>SUM(D38:P38)</f>
        <v>800</v>
      </c>
      <c r="S38">
        <f>SUM(Q5:Q36)</f>
        <v>800</v>
      </c>
    </row>
    <row r="39" spans="3:19" ht="15.75">
      <c r="C39" s="1" t="s">
        <v>38</v>
      </c>
      <c r="D39">
        <f>D6+D8+D10+D12+D14+D16+D18+D20+D22+D24+D26+D28+D30+D32+D34+D36</f>
        <v>30</v>
      </c>
      <c r="E39">
        <f>E6+E8+E10+E12+E14+E16+E18+E20+E22+E24+E26+E28+E30+E32+E34+E36</f>
        <v>30</v>
      </c>
      <c r="F39">
        <f aca="true" t="shared" si="1" ref="F39:P39">F6+F8+F10+F12+F14+F16+F18+F20+F22+F24+F26+F28+F30+F32+F34+F36</f>
        <v>30</v>
      </c>
      <c r="G39">
        <f t="shared" si="1"/>
        <v>30</v>
      </c>
      <c r="H39">
        <f t="shared" si="1"/>
        <v>30</v>
      </c>
      <c r="I39">
        <f t="shared" si="1"/>
        <v>30</v>
      </c>
      <c r="J39">
        <f>J6+J8+J10+J12+J14+J16+J18+J20+J22+J24+J26+J28+J30+J32+J34+J36</f>
        <v>30</v>
      </c>
      <c r="K39">
        <f>K6+K8+K10+K12+K14+K16+K18+K20+K22+K24+K26+K28+K30+K32+K34+K36</f>
        <v>30</v>
      </c>
      <c r="L39">
        <f t="shared" si="1"/>
        <v>30</v>
      </c>
      <c r="M39">
        <f t="shared" si="1"/>
        <v>30</v>
      </c>
      <c r="N39">
        <f t="shared" si="1"/>
        <v>30</v>
      </c>
      <c r="O39">
        <f t="shared" si="1"/>
        <v>30</v>
      </c>
      <c r="P39">
        <f t="shared" si="1"/>
        <v>0</v>
      </c>
      <c r="Q39">
        <f>SUM(D39:P39)</f>
        <v>360</v>
      </c>
      <c r="S39">
        <f>SUM(R5:R36)</f>
        <v>360</v>
      </c>
    </row>
    <row r="41" ht="15.75">
      <c r="C41" s="1"/>
    </row>
    <row r="43" ht="15.75">
      <c r="C43" s="1"/>
    </row>
    <row r="45" ht="15.75">
      <c r="C45" s="1"/>
    </row>
    <row r="47" ht="15.75">
      <c r="C47" s="1"/>
    </row>
  </sheetData>
  <sheetProtection/>
  <mergeCells count="61">
    <mergeCell ref="C7:C8"/>
    <mergeCell ref="C9:C10"/>
    <mergeCell ref="C11:C12"/>
    <mergeCell ref="C13:C14"/>
    <mergeCell ref="C15:C16"/>
    <mergeCell ref="C17:C18"/>
    <mergeCell ref="S19:S20"/>
    <mergeCell ref="S21:S22"/>
    <mergeCell ref="S31:S32"/>
    <mergeCell ref="S33:S34"/>
    <mergeCell ref="S35:S36"/>
    <mergeCell ref="S23:S24"/>
    <mergeCell ref="S25:S26"/>
    <mergeCell ref="S27:S28"/>
    <mergeCell ref="S29:S30"/>
    <mergeCell ref="S7:S8"/>
    <mergeCell ref="S9:S10"/>
    <mergeCell ref="S11:S12"/>
    <mergeCell ref="S13:S14"/>
    <mergeCell ref="S15:S16"/>
    <mergeCell ref="S17:S18"/>
    <mergeCell ref="C19:C20"/>
    <mergeCell ref="C35:C36"/>
    <mergeCell ref="C33:C34"/>
    <mergeCell ref="C31:C32"/>
    <mergeCell ref="C29:C30"/>
    <mergeCell ref="C27:C28"/>
    <mergeCell ref="C25:C26"/>
    <mergeCell ref="C23:C24"/>
    <mergeCell ref="C21:C22"/>
    <mergeCell ref="A3:B4"/>
    <mergeCell ref="D3:P3"/>
    <mergeCell ref="Q3:S3"/>
    <mergeCell ref="C3:C4"/>
    <mergeCell ref="A1:S2"/>
    <mergeCell ref="S5:S6"/>
    <mergeCell ref="C5:C6"/>
    <mergeCell ref="A29:A32"/>
    <mergeCell ref="B29:B30"/>
    <mergeCell ref="B31:B32"/>
    <mergeCell ref="A33:A36"/>
    <mergeCell ref="B33:B34"/>
    <mergeCell ref="B35:B36"/>
    <mergeCell ref="A21:A24"/>
    <mergeCell ref="B21:B22"/>
    <mergeCell ref="B23:B24"/>
    <mergeCell ref="A25:A28"/>
    <mergeCell ref="B25:B26"/>
    <mergeCell ref="B27:B28"/>
    <mergeCell ref="A13:A16"/>
    <mergeCell ref="B13:B14"/>
    <mergeCell ref="B15:B16"/>
    <mergeCell ref="A17:A20"/>
    <mergeCell ref="B17:B18"/>
    <mergeCell ref="B19:B20"/>
    <mergeCell ref="B5:B6"/>
    <mergeCell ref="A5:A8"/>
    <mergeCell ref="B7:B8"/>
    <mergeCell ref="A9:A12"/>
    <mergeCell ref="B9:B10"/>
    <mergeCell ref="B11:B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4.140625" style="0" customWidth="1"/>
    <col min="2" max="2" width="21.7109375" style="0" customWidth="1"/>
    <col min="5" max="5" width="10.421875" style="0" customWidth="1"/>
    <col min="9" max="9" width="11.00390625" style="0" customWidth="1"/>
  </cols>
  <sheetData>
    <row r="1" spans="1:10" ht="15">
      <c r="A1" s="26"/>
      <c r="B1" s="27" t="s">
        <v>31</v>
      </c>
      <c r="C1" s="28" t="s">
        <v>32</v>
      </c>
      <c r="D1" s="28"/>
      <c r="E1" s="28"/>
      <c r="F1" s="28"/>
      <c r="G1" s="33" t="s">
        <v>33</v>
      </c>
      <c r="H1" s="33"/>
      <c r="I1" s="33"/>
      <c r="J1" s="33"/>
    </row>
    <row r="2" spans="1:10" ht="12.75" customHeight="1">
      <c r="A2" s="26"/>
      <c r="B2" s="27"/>
      <c r="C2" s="28" t="s">
        <v>34</v>
      </c>
      <c r="D2" s="28" t="s">
        <v>35</v>
      </c>
      <c r="E2" s="29" t="s">
        <v>36</v>
      </c>
      <c r="F2" s="29" t="s">
        <v>37</v>
      </c>
      <c r="G2" s="34" t="s">
        <v>34</v>
      </c>
      <c r="H2" s="34" t="s">
        <v>35</v>
      </c>
      <c r="I2" s="35" t="s">
        <v>38</v>
      </c>
      <c r="J2" s="34" t="s">
        <v>39</v>
      </c>
    </row>
    <row r="3" spans="1:10" ht="21.75" customHeight="1">
      <c r="A3" s="26"/>
      <c r="B3" s="27"/>
      <c r="C3" s="28"/>
      <c r="D3" s="28"/>
      <c r="E3" s="29"/>
      <c r="F3" s="29"/>
      <c r="G3" s="34"/>
      <c r="H3" s="34"/>
      <c r="I3" s="35"/>
      <c r="J3" s="34"/>
    </row>
    <row r="4" spans="1:10" ht="15">
      <c r="A4" s="2">
        <v>1</v>
      </c>
      <c r="B4" s="7" t="s">
        <v>44</v>
      </c>
      <c r="C4" s="8">
        <f>'Полный отчет'!Q5</f>
        <v>56</v>
      </c>
      <c r="D4" s="8">
        <f>'Полный отчет'!Q27</f>
        <v>45</v>
      </c>
      <c r="E4" s="9">
        <f>C4+D4</f>
        <v>101</v>
      </c>
      <c r="F4" s="30" t="s">
        <v>65</v>
      </c>
      <c r="G4" s="36">
        <f>'Полный отчет'!R6</f>
        <v>50</v>
      </c>
      <c r="H4" s="36">
        <f>'Полный отчет'!R28</f>
        <v>18</v>
      </c>
      <c r="I4" s="37">
        <f>G4+H4</f>
        <v>68</v>
      </c>
      <c r="J4" s="38" t="s">
        <v>63</v>
      </c>
    </row>
    <row r="5" spans="1:10" ht="15">
      <c r="A5" s="2">
        <v>2</v>
      </c>
      <c r="B5" s="7" t="s">
        <v>43</v>
      </c>
      <c r="C5" s="8">
        <f>'Полный отчет'!Q29</f>
        <v>50</v>
      </c>
      <c r="D5" s="8">
        <f>'Полный отчет'!Q11</f>
        <v>59</v>
      </c>
      <c r="E5" s="9">
        <f aca="true" t="shared" si="0" ref="E5:E11">C5+D5</f>
        <v>109</v>
      </c>
      <c r="F5" s="30" t="s">
        <v>63</v>
      </c>
      <c r="G5" s="36">
        <f>'Полный отчет'!R30</f>
        <v>14</v>
      </c>
      <c r="H5" s="36">
        <f>'Полный отчет'!R12</f>
        <v>17</v>
      </c>
      <c r="I5" s="37">
        <f>G5+H5</f>
        <v>31</v>
      </c>
      <c r="J5" s="38" t="s">
        <v>66</v>
      </c>
    </row>
    <row r="6" spans="1:10" ht="15">
      <c r="A6" s="2">
        <v>3</v>
      </c>
      <c r="B6" s="7" t="s">
        <v>45</v>
      </c>
      <c r="C6" s="8">
        <f>'Полный отчет'!Q9</f>
        <v>41</v>
      </c>
      <c r="D6" s="8">
        <f>'Полный отчет'!Q15</f>
        <v>44</v>
      </c>
      <c r="E6" s="9">
        <f t="shared" si="0"/>
        <v>85</v>
      </c>
      <c r="F6" s="30" t="s">
        <v>68</v>
      </c>
      <c r="G6" s="36">
        <f>'Полный отчет'!R10</f>
        <v>0</v>
      </c>
      <c r="H6" s="36">
        <f>'Полный отчет'!R16</f>
        <v>13</v>
      </c>
      <c r="I6" s="37">
        <f aca="true" t="shared" si="1" ref="I6:I11">G6+H6</f>
        <v>13</v>
      </c>
      <c r="J6" s="38" t="s">
        <v>68</v>
      </c>
    </row>
    <row r="7" spans="1:10" ht="15">
      <c r="A7" s="2">
        <v>4</v>
      </c>
      <c r="B7" s="7" t="s">
        <v>19</v>
      </c>
      <c r="C7" s="8">
        <f>'Полный отчет'!Q13</f>
        <v>56</v>
      </c>
      <c r="D7" s="8">
        <f>'Полный отчет'!Q19</f>
        <v>47</v>
      </c>
      <c r="E7" s="9">
        <f t="shared" si="0"/>
        <v>103</v>
      </c>
      <c r="F7" s="30" t="s">
        <v>64</v>
      </c>
      <c r="G7" s="36">
        <f>'Полный отчет'!R14</f>
        <v>25</v>
      </c>
      <c r="H7" s="36">
        <f>'Полный отчет'!R20</f>
        <v>10</v>
      </c>
      <c r="I7" s="37">
        <f t="shared" si="1"/>
        <v>35</v>
      </c>
      <c r="J7" s="38" t="s">
        <v>65</v>
      </c>
    </row>
    <row r="8" spans="1:10" ht="15">
      <c r="A8" s="2">
        <v>5</v>
      </c>
      <c r="B8" s="7" t="s">
        <v>20</v>
      </c>
      <c r="C8" s="8">
        <f>'Полный отчет'!Q21</f>
        <v>53</v>
      </c>
      <c r="D8" s="8">
        <f>'Полный отчет'!Q31</f>
        <v>50</v>
      </c>
      <c r="E8" s="9">
        <f t="shared" si="0"/>
        <v>103</v>
      </c>
      <c r="F8" s="30" t="s">
        <v>64</v>
      </c>
      <c r="G8" s="36">
        <f>'Полный отчет'!R22</f>
        <v>35</v>
      </c>
      <c r="H8" s="36">
        <f>'Полный отчет'!R32</f>
        <v>29</v>
      </c>
      <c r="I8" s="37">
        <f t="shared" si="1"/>
        <v>64</v>
      </c>
      <c r="J8" s="38" t="s">
        <v>69</v>
      </c>
    </row>
    <row r="9" spans="1:10" ht="15">
      <c r="A9" s="2">
        <v>6</v>
      </c>
      <c r="B9" s="7" t="s">
        <v>23</v>
      </c>
      <c r="C9" s="8">
        <f>'Полный отчет'!Q33</f>
        <v>42</v>
      </c>
      <c r="D9" s="8">
        <f>'Полный отчет'!Q23</f>
        <v>47</v>
      </c>
      <c r="E9" s="9">
        <f t="shared" si="0"/>
        <v>89</v>
      </c>
      <c r="F9" s="31" t="s">
        <v>67</v>
      </c>
      <c r="G9" s="36">
        <f>'Полный отчет'!R34</f>
        <v>16</v>
      </c>
      <c r="H9" s="36">
        <f>'Полный отчет'!R24</f>
        <v>12</v>
      </c>
      <c r="I9" s="37">
        <f t="shared" si="1"/>
        <v>28</v>
      </c>
      <c r="J9" s="39" t="s">
        <v>67</v>
      </c>
    </row>
    <row r="10" spans="1:10" ht="15">
      <c r="A10" s="2">
        <v>7</v>
      </c>
      <c r="B10" s="7" t="s">
        <v>22</v>
      </c>
      <c r="C10" s="8">
        <f>'Полный отчет'!Q17</f>
        <v>53</v>
      </c>
      <c r="D10" s="8">
        <f>'Полный отчет'!Q7</f>
        <v>44</v>
      </c>
      <c r="E10" s="9">
        <f t="shared" si="0"/>
        <v>97</v>
      </c>
      <c r="F10" s="30" t="s">
        <v>66</v>
      </c>
      <c r="G10" s="36">
        <f>'Полный отчет'!R18</f>
        <v>17</v>
      </c>
      <c r="H10" s="36">
        <f>'Полный отчет'!R8</f>
        <v>24</v>
      </c>
      <c r="I10" s="37">
        <f t="shared" si="1"/>
        <v>41</v>
      </c>
      <c r="J10" s="40">
        <v>4</v>
      </c>
    </row>
    <row r="11" spans="1:10" ht="15">
      <c r="A11" s="2">
        <v>8</v>
      </c>
      <c r="B11" s="7" t="s">
        <v>21</v>
      </c>
      <c r="C11" s="32">
        <f>'Полный отчет'!Q25</f>
        <v>55</v>
      </c>
      <c r="D11" s="32">
        <f>'Полный отчет'!Q35</f>
        <v>58</v>
      </c>
      <c r="E11" s="9">
        <f t="shared" si="0"/>
        <v>113</v>
      </c>
      <c r="F11" s="30" t="s">
        <v>62</v>
      </c>
      <c r="G11" s="41">
        <f>'Полный отчет'!R26</f>
        <v>33</v>
      </c>
      <c r="H11" s="41">
        <f>'Полный отчет'!R36</f>
        <v>47</v>
      </c>
      <c r="I11" s="37">
        <f t="shared" si="1"/>
        <v>80</v>
      </c>
      <c r="J11" s="40">
        <v>1</v>
      </c>
    </row>
    <row r="12" spans="3:8" ht="12.75">
      <c r="C12" s="42">
        <f>SUM(C4:C11)</f>
        <v>406</v>
      </c>
      <c r="D12" s="42">
        <f>SUM(D4:D11)</f>
        <v>394</v>
      </c>
      <c r="G12" s="43">
        <f>SUM(G4:G11)</f>
        <v>190</v>
      </c>
      <c r="H12" s="43">
        <f>SUM(H4:H11)</f>
        <v>170</v>
      </c>
    </row>
    <row r="13" spans="4:10" ht="15">
      <c r="D13" s="10"/>
      <c r="E13" s="11"/>
      <c r="F13" s="12"/>
      <c r="G13" s="12"/>
      <c r="H13" s="12"/>
      <c r="I13" s="11"/>
      <c r="J13" s="13"/>
    </row>
  </sheetData>
  <sheetProtection/>
  <mergeCells count="12">
    <mergeCell ref="I2:I3"/>
    <mergeCell ref="J2:J3"/>
    <mergeCell ref="A1:A3"/>
    <mergeCell ref="B1:B3"/>
    <mergeCell ref="C1:F1"/>
    <mergeCell ref="G1:J1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Ирижко</cp:lastModifiedBy>
  <dcterms:created xsi:type="dcterms:W3CDTF">1996-10-08T23:32:33Z</dcterms:created>
  <dcterms:modified xsi:type="dcterms:W3CDTF">2016-10-02T17:08:38Z</dcterms:modified>
  <cp:category/>
  <cp:version/>
  <cp:contentType/>
  <cp:contentStatus/>
</cp:coreProperties>
</file>